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ebolledo\Desktop\Nueva carpeta\"/>
    </mc:Choice>
  </mc:AlternateContent>
  <bookViews>
    <workbookView xWindow="0" yWindow="0" windowWidth="20490" windowHeight="7530"/>
  </bookViews>
  <sheets>
    <sheet name="EFE" sheetId="1" r:id="rId1"/>
  </sheets>
  <definedNames>
    <definedName name="lbl_41100">EFE!$I$18</definedName>
    <definedName name="lbl_41200">EFE!$I$19</definedName>
    <definedName name="lbl_41300">EFE!$I$20</definedName>
    <definedName name="lbl_41400">EFE!$I$21</definedName>
    <definedName name="lbl_41500">EFE!$I$22</definedName>
    <definedName name="lbl_41600">EFE!$I$23</definedName>
    <definedName name="lbl_41700">EFE!$I$24</definedName>
    <definedName name="lbl_41900">EFE!$I$25</definedName>
    <definedName name="lbl_42100">EFE!$I$26</definedName>
    <definedName name="lbl_42200">EFE!$I$27</definedName>
    <definedName name="lbl_51100">EFE!$I$31</definedName>
    <definedName name="lbl_51200">EFE!$I$32</definedName>
    <definedName name="lbl_51300">EFE!$I$33</definedName>
    <definedName name="lbl_52100">EFE!$I$35</definedName>
    <definedName name="lbl_52200">EFE!$I$36</definedName>
    <definedName name="lbl_52300">EFE!$I$37</definedName>
    <definedName name="lbl_52400">EFE!$I$38</definedName>
    <definedName name="lbl_52500">EFE!$I$39</definedName>
    <definedName name="lbl_52600">EFE!$I$40</definedName>
    <definedName name="lbl_52700">EFE!$I$41</definedName>
    <definedName name="lbl_52800">EFE!$I$42</definedName>
    <definedName name="lbl_52900">EFE!$I$43</definedName>
    <definedName name="lbl_53100">EFE!$I$45</definedName>
    <definedName name="lbl_53200">EFE!$I$46</definedName>
    <definedName name="lbl_53300">EFE!$I$47</definedName>
    <definedName name="lblA41100">EFE!$J$18</definedName>
    <definedName name="lblA41200">EFE!$J$19</definedName>
    <definedName name="lblA41300">EFE!$J$20</definedName>
    <definedName name="lblA41400">EFE!$J$21</definedName>
    <definedName name="lblA41500">EFE!$J$22</definedName>
    <definedName name="lblA41600">EFE!$J$23</definedName>
    <definedName name="lblA41700">EFE!$J$24</definedName>
    <definedName name="lblA41900">EFE!$J$25</definedName>
    <definedName name="lblA42100">EFE!$J$26</definedName>
    <definedName name="lblA42200">EFE!$J$27</definedName>
    <definedName name="lblA51100">EFE!$J$31</definedName>
    <definedName name="lblA51200">EFE!$J$32</definedName>
    <definedName name="lblA51300">EFE!$J$33</definedName>
    <definedName name="lblA52100">EFE!$J$35</definedName>
    <definedName name="lblA52200">EFE!$J$36</definedName>
    <definedName name="lblA52300">EFE!$J$37</definedName>
    <definedName name="lblA52400">EFE!$J$38</definedName>
    <definedName name="lblA52500">EFE!$J$39</definedName>
    <definedName name="lblA52600">EFE!$J$40</definedName>
    <definedName name="lblA52700">EFE!$J$41</definedName>
    <definedName name="lblA52800">EFE!$J$42</definedName>
    <definedName name="lblA52900">EFE!$J$43</definedName>
    <definedName name="lblA53100">EFE!$J$45</definedName>
    <definedName name="lblA53200">EFE!$J$46</definedName>
    <definedName name="lblA53300">EFE!$J$47</definedName>
    <definedName name="lblAABIICP">EFE!$R$23</definedName>
    <definedName name="lblAABM">EFE!$R$24</definedName>
    <definedName name="lblAAOOI">EFE!$R$25</definedName>
    <definedName name="lblAASDE">EFE!$R$40</definedName>
    <definedName name="lblAASDI">EFE!$R$39</definedName>
    <definedName name="lblAASDOAF">EFE!$R$41</definedName>
    <definedName name="lblAOAO">EFE!$J$49</definedName>
    <definedName name="lblAOBIICP">EFE!$R$18</definedName>
    <definedName name="lblAOBM">EFE!$R$19</definedName>
    <definedName name="lblAOENE">EFE!$R$34</definedName>
    <definedName name="lblAOENI">EFE!$R$33</definedName>
    <definedName name="lblAOOO">EFE!$J$28</definedName>
    <definedName name="lblAOOOF">EFE!$R$35</definedName>
    <definedName name="lblAOOOI">EFE!$R$20</definedName>
    <definedName name="lblCA">EFE!$G$59</definedName>
    <definedName name="lblCE">EFE!$O$59</definedName>
    <definedName name="lblESFA11100">EFE!$R$50</definedName>
    <definedName name="lblNA">EFE!$G$58</definedName>
    <definedName name="lblNE">EFE!$O$58</definedName>
    <definedName name="parEnte">EFE!$D$8</definedName>
    <definedName name="txtABIICP_C">EFE!$Q$23</definedName>
    <definedName name="txtABM_C">EFE!$Q$24</definedName>
    <definedName name="txtAOOI_C">EFE!$Q$25</definedName>
    <definedName name="txtASDE_C">EFE!$Q$40</definedName>
    <definedName name="txtASDI_C">EFE!$Q$39</definedName>
    <definedName name="txtASDOAF_C">EFE!$Q$41</definedName>
    <definedName name="txtOAO_C">EFE!$I$49</definedName>
    <definedName name="txtOBIICP">EFE!$Q$18</definedName>
    <definedName name="txtOBM">EFE!$Q$19</definedName>
    <definedName name="txtOENE">EFE!$Q$34</definedName>
    <definedName name="txtOENI">EFE!$Q$33</definedName>
    <definedName name="txtOOO">EFE!$I$28</definedName>
    <definedName name="txtOOOF">EFE!$Q$35</definedName>
    <definedName name="txtOOOI">EFE!$Q$20</definedName>
  </definedNames>
  <calcPr calcId="152511"/>
</workbook>
</file>

<file path=xl/calcChain.xml><?xml version="1.0" encoding="utf-8"?>
<calcChain xmlns="http://schemas.openxmlformats.org/spreadsheetml/2006/main">
  <c r="J30" i="1" l="1"/>
  <c r="R38" i="1"/>
  <c r="R37" i="1" s="1"/>
  <c r="Q38" i="1"/>
  <c r="Q37" i="1" s="1"/>
  <c r="R32" i="1"/>
  <c r="R31" i="1" s="1"/>
  <c r="R43" i="1" s="1"/>
  <c r="Q32" i="1"/>
  <c r="Q31" i="1" s="1"/>
  <c r="I30" i="1"/>
  <c r="I51" i="1" s="1"/>
  <c r="R22" i="1"/>
  <c r="Q22" i="1"/>
  <c r="I17" i="1"/>
  <c r="R17" i="1"/>
  <c r="R26" i="1" s="1"/>
  <c r="Q17" i="1"/>
  <c r="Q26" i="1"/>
  <c r="J17" i="1"/>
  <c r="J51" i="1"/>
  <c r="R46" i="1" l="1"/>
  <c r="R51" i="1" s="1"/>
  <c r="Q50" i="1" s="1"/>
  <c r="Q43" i="1"/>
  <c r="Q46" i="1" s="1"/>
</calcChain>
</file>

<file path=xl/sharedStrings.xml><?xml version="1.0" encoding="utf-8"?>
<sst xmlns="http://schemas.openxmlformats.org/spreadsheetml/2006/main" count="69" uniqueCount="60">
  <si>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</si>
  <si>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</si>
  <si>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</si>
  <si>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</si>
  <si>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</si>
  <si>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</si>
  <si>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</si>
  <si>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</si>
  <si>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</si>
  <si>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</si>
  <si>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</si>
  <si>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</si>
  <si>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</si>
  <si>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</si>
  <si>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</si>
  <si>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</si>
  <si>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</si>
  <si>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</si>
  <si>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</si>
  <si>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</si>
  <si>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</si>
  <si>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</si>
  <si>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</si>
  <si>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</si>
  <si>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</si>
  <si>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</si>
  <si>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</si>
  <si>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</si>
  <si>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</si>
  <si>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</si>
  <si>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 xml:space="preserve">   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</si>
  <si>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</si>
  <si>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</si>
  <si>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</si>
  <si>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</si>
  <si>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</si>
  <si>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</si>
  <si>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</si>
  <si>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 xml:space="preserve">   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</si>
  <si>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</si>
  <si>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</si>
  <si>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</si>
  <si>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</si>
  <si>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</si>
  <si>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</si>
  <si>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</si>
  <si>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</si>
  <si>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</si>
  <si>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</si>
  <si>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</si>
  <si>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declaro que los Estados Financieros y sus notas, son razonablemente correctos y son responsabilidad del emisor.</t>
  </si>
  <si>
    <t>CUENTA PÚBLICA DEL ESTADO DE QUERÉTARO</t>
  </si>
  <si>
    <t>Del 1 de enero al 31 de diciembre de 2017 y 2016</t>
  </si>
  <si>
    <t>Ejercicio 2017</t>
  </si>
  <si>
    <t>ESTADO DE FLUJOS DE EFECTIVO</t>
  </si>
  <si>
    <t>Secretario Ejecutivo</t>
  </si>
  <si>
    <t>Coordinador Administrativo</t>
  </si>
  <si>
    <t>Lic. José Eugenio Plascencia Zarazúa</t>
  </si>
  <si>
    <t>C.P. Oscar Torres Rodríguez</t>
  </si>
  <si>
    <t>Instituto Electoral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</si>
</sst>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General_)"/>
    <numFmt numFmtId="166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b/>
      <sz val="9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2" borderId="0" xfId="0" applyFont="1" applyFill="1" applyBorder="1" applyAlignment="1" applyProtection="1"/>
    <xf numFmtId="0" fontId="4" fillId="2" borderId="0" xfId="4" applyFont="1" applyFill="1" applyBorder="1" applyAlignment="1" applyProtection="1"/>
    <xf numFmtId="0" fontId="3" fillId="2" borderId="0" xfId="0" applyFont="1" applyFill="1" applyProtection="1"/>
    <xf numFmtId="0" fontId="4" fillId="2" borderId="0" xfId="4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2" borderId="0" xfId="4" applyFont="1" applyFill="1" applyBorder="1" applyAlignment="1" applyProtection="1">
      <alignment horizontal="centerContinuous"/>
    </xf>
    <xf numFmtId="0" fontId="3" fillId="2" borderId="0" xfId="0" applyFont="1" applyFill="1" applyBorder="1" applyAlignment="1" applyProtection="1">
      <alignment horizontal="centerContinuous"/>
    </xf>
    <xf numFmtId="0" fontId="4" fillId="2" borderId="0" xfId="4" applyFont="1" applyFill="1" applyBorder="1" applyAlignment="1" applyProtection="1">
      <alignment horizontal="center" vertical="top"/>
    </xf>
    <xf numFmtId="0" fontId="3" fillId="2" borderId="0" xfId="0" applyFont="1" applyFill="1" applyBorder="1" applyProtection="1"/>
    <xf numFmtId="0" fontId="5" fillId="2" borderId="0" xfId="4" applyFont="1" applyFill="1" applyBorder="1" applyAlignment="1" applyProtection="1">
      <alignment horizontal="centerContinuous" vertical="center"/>
    </xf>
    <xf numFmtId="0" fontId="5" fillId="2" borderId="0" xfId="4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vertical="center"/>
    </xf>
    <xf numFmtId="0" fontId="4" fillId="3" borderId="2" xfId="4" applyFont="1" applyFill="1" applyBorder="1" applyAlignment="1" applyProtection="1">
      <alignment horizontal="center" vertical="center"/>
    </xf>
    <xf numFmtId="166" fontId="4" fillId="3" borderId="2" xfId="3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Protection="1"/>
    <xf numFmtId="0" fontId="3" fillId="2" borderId="4" xfId="0" applyFont="1" applyFill="1" applyBorder="1" applyAlignment="1" applyProtection="1"/>
    <xf numFmtId="0" fontId="4" fillId="2" borderId="0" xfId="4" applyFont="1" applyFill="1" applyBorder="1" applyAlignment="1" applyProtection="1">
      <alignment vertical="center"/>
    </xf>
    <xf numFmtId="0" fontId="5" fillId="2" borderId="0" xfId="4" applyFont="1" applyFill="1" applyBorder="1" applyAlignment="1" applyProtection="1">
      <alignment vertical="top"/>
    </xf>
    <xf numFmtId="0" fontId="3" fillId="2" borderId="5" xfId="0" applyFont="1" applyFill="1" applyBorder="1" applyProtection="1"/>
    <xf numFmtId="0" fontId="3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4" fillId="2" borderId="0" xfId="4" applyFont="1" applyFill="1" applyBorder="1" applyAlignment="1" applyProtection="1">
      <alignment vertical="top"/>
    </xf>
    <xf numFmtId="3" fontId="5" fillId="2" borderId="0" xfId="4" applyNumberFormat="1" applyFont="1" applyFill="1" applyBorder="1" applyAlignment="1" applyProtection="1">
      <alignment vertical="top"/>
    </xf>
    <xf numFmtId="3" fontId="4" fillId="2" borderId="0" xfId="4" applyNumberFormat="1" applyFont="1" applyFill="1" applyBorder="1" applyAlignment="1" applyProtection="1">
      <alignment vertical="top"/>
      <protection locked="0"/>
    </xf>
    <xf numFmtId="3" fontId="5" fillId="2" borderId="0" xfId="4" applyNumberFormat="1" applyFont="1" applyFill="1" applyBorder="1" applyAlignment="1" applyProtection="1">
      <alignment vertical="top"/>
      <protection locked="0"/>
    </xf>
    <xf numFmtId="0" fontId="5" fillId="2" borderId="0" xfId="4" applyFont="1" applyFill="1" applyBorder="1" applyAlignment="1" applyProtection="1">
      <alignment horizontal="left" vertical="top"/>
    </xf>
    <xf numFmtId="0" fontId="3" fillId="2" borderId="0" xfId="0" applyFont="1" applyFill="1" applyProtection="1">
      <protection locked="0"/>
    </xf>
    <xf numFmtId="0" fontId="4" fillId="2" borderId="0" xfId="4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4" applyFont="1" applyFill="1" applyBorder="1" applyAlignment="1" applyProtection="1">
      <alignment vertical="top"/>
      <protection locked="0"/>
    </xf>
    <xf numFmtId="0" fontId="3" fillId="2" borderId="0" xfId="0" applyFont="1" applyFill="1" applyBorder="1" applyProtection="1"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2" borderId="0" xfId="4" applyNumberFormat="1" applyFont="1" applyFill="1" applyBorder="1" applyAlignment="1" applyProtection="1">
      <alignment horizontal="right" vertical="top" wrapText="1"/>
      <protection locked="0"/>
    </xf>
    <xf numFmtId="3" fontId="4" fillId="2" borderId="0" xfId="4" applyNumberFormat="1" applyFont="1" applyFill="1" applyBorder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wrapText="1"/>
    </xf>
    <xf numFmtId="3" fontId="4" fillId="2" borderId="0" xfId="4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vertical="top"/>
    </xf>
    <xf numFmtId="0" fontId="3" fillId="2" borderId="7" xfId="0" applyFont="1" applyFill="1" applyBorder="1" applyAlignment="1" applyProtection="1">
      <alignment vertical="top"/>
    </xf>
    <xf numFmtId="0" fontId="4" fillId="2" borderId="7" xfId="4" applyFont="1" applyFill="1" applyBorder="1" applyAlignment="1" applyProtection="1">
      <alignment vertical="top"/>
    </xf>
    <xf numFmtId="3" fontId="5" fillId="2" borderId="7" xfId="4" applyNumberFormat="1" applyFont="1" applyFill="1" applyBorder="1" applyAlignment="1" applyProtection="1">
      <alignment vertical="top"/>
    </xf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center"/>
    </xf>
    <xf numFmtId="3" fontId="3" fillId="2" borderId="0" xfId="0" applyNumberFormat="1" applyFont="1" applyFill="1" applyBorder="1" applyProtection="1"/>
    <xf numFmtId="3" fontId="6" fillId="2" borderId="0" xfId="0" applyNumberFormat="1" applyFont="1" applyFill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top"/>
    </xf>
    <xf numFmtId="164" fontId="5" fillId="2" borderId="0" xfId="3" applyFont="1" applyFill="1" applyBorder="1" applyProtection="1"/>
    <xf numFmtId="0" fontId="4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right"/>
    </xf>
    <xf numFmtId="164" fontId="5" fillId="2" borderId="0" xfId="3" applyFont="1" applyFill="1" applyBorder="1" applyAlignment="1" applyProtection="1">
      <alignment vertical="top"/>
    </xf>
    <xf numFmtId="3" fontId="0" fillId="0" borderId="0" xfId="0" applyNumberFormat="1"/>
    <xf numFmtId="0" fontId="4" fillId="2" borderId="0" xfId="0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4" fillId="2" borderId="0" xfId="2" applyFont="1" applyFill="1" applyAlignment="1" applyProtection="1">
      <alignment horizontal="center"/>
      <protection locked="0"/>
    </xf>
    <xf numFmtId="0" fontId="4" fillId="2" borderId="0" xfId="4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2" borderId="0" xfId="4" applyFont="1" applyFill="1" applyBorder="1" applyAlignment="1" applyProtection="1">
      <alignment horizontal="left" vertical="top"/>
    </xf>
    <xf numFmtId="0" fontId="5" fillId="2" borderId="0" xfId="4" applyFont="1" applyFill="1" applyBorder="1" applyAlignment="1" applyProtection="1">
      <alignment horizontal="left" vertical="top" wrapText="1"/>
    </xf>
    <xf numFmtId="0" fontId="5" fillId="2" borderId="0" xfId="4" applyFont="1" applyFill="1" applyBorder="1" applyAlignment="1" applyProtection="1">
      <alignment horizontal="left" vertical="top"/>
    </xf>
    <xf numFmtId="0" fontId="4" fillId="2" borderId="0" xfId="4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/>
    </xf>
    <xf numFmtId="3" fontId="3" fillId="2" borderId="7" xfId="0" applyNumberFormat="1" applyFont="1" applyFill="1" applyBorder="1" applyProtection="1"/>
  </cellXfs>
  <cellStyles count="5">
    <cellStyle name="=C:\WINNT\SYSTEM32\COMMAND.COM" xfId="1"/>
    <cellStyle name="Hipervínculo" xfId="2" builtinId="8"/>
    <cellStyle name="Millares" xfId="3" builtin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133350</xdr:rowOff>
    </xdr:from>
    <xdr:to>
      <xdr:col>5</xdr:col>
      <xdr:colOff>238125</xdr:colOff>
      <xdr:row>7</xdr:row>
      <xdr:rowOff>95250</xdr:rowOff>
    </xdr:to>
    <xdr:pic>
      <xdr:nvPicPr>
        <xdr:cNvPr id="102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33" t="13245" r="9720" b="14735"/>
        <a:stretch>
          <a:fillRect/>
        </a:stretch>
      </xdr:blipFill>
      <xdr:spPr bwMode="auto">
        <a:xfrm>
          <a:off x="133350" y="133350"/>
          <a:ext cx="771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62"/>
  <sheetViews>
    <sheetView showGridLines="0" tabSelected="1" view="pageBreakPreview" topLeftCell="B24" zoomScale="80" zoomScaleNormal="60" zoomScaleSheetLayoutView="80" workbookViewId="0">
      <selection activeCell="Q53" sqref="Q53"/>
    </sheetView>
  </sheetViews>
  <sheetFormatPr baseColWidth="10" defaultRowHeight="12" x14ac:dyDescent="0.2"/>
  <cols>
    <col min="1" max="1" width="7.5703125" style="3" hidden="1" customWidth="1"/>
    <col min="2" max="2" width="1.28515625" style="3" customWidth="1"/>
    <col min="3" max="3" width="1.28515625" style="1" customWidth="1"/>
    <col min="4" max="5" width="3.7109375" style="1" customWidth="1"/>
    <col min="6" max="6" width="23.85546875" style="1" customWidth="1"/>
    <col min="7" max="7" width="21.42578125" style="1" customWidth="1"/>
    <col min="8" max="8" width="17.28515625" style="1" customWidth="1"/>
    <col min="9" max="9" width="18.140625" style="24" customWidth="1"/>
    <col min="10" max="10" width="18.7109375" style="24" customWidth="1"/>
    <col min="11" max="11" width="7.7109375" style="1" customWidth="1"/>
    <col min="12" max="13" width="3.7109375" style="3" customWidth="1"/>
    <col min="14" max="16" width="18.7109375" style="3" customWidth="1"/>
    <col min="17" max="17" width="18" style="3" customWidth="1"/>
    <col min="18" max="18" width="17.42578125" style="3" customWidth="1"/>
    <col min="19" max="20" width="1.85546875" style="3" customWidth="1"/>
    <col min="21" max="16384" width="11.42578125" style="3"/>
  </cols>
  <sheetData>
    <row r="2" spans="3:20" hidden="1" x14ac:dyDescent="0.2"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2"/>
      <c r="T2" s="2"/>
    </row>
    <row r="3" spans="3:20" x14ac:dyDescent="0.2">
      <c r="D3" s="65" t="s">
        <v>51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2"/>
    </row>
    <row r="4" spans="3:20" x14ac:dyDescent="0.2">
      <c r="D4" s="65" t="s">
        <v>53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2"/>
    </row>
    <row r="5" spans="3:20" ht="12" customHeight="1" x14ac:dyDescent="0.2">
      <c r="D5" s="66" t="s">
        <v>54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4"/>
    </row>
    <row r="6" spans="3:20" ht="12" customHeight="1" x14ac:dyDescent="0.2">
      <c r="D6" s="66" t="s">
        <v>52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4"/>
    </row>
    <row r="7" spans="3:20" ht="12" customHeight="1" x14ac:dyDescent="0.2"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4"/>
    </row>
    <row r="8" spans="3:20" ht="12" customHeight="1" x14ac:dyDescent="0.2">
      <c r="D8" s="66" t="s">
        <v>59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4"/>
    </row>
    <row r="9" spans="3:20" ht="12" customHeight="1" x14ac:dyDescent="0.2">
      <c r="C9" s="5"/>
      <c r="D9" s="63"/>
      <c r="E9" s="63"/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"/>
      <c r="S9" s="6"/>
      <c r="T9" s="7"/>
    </row>
    <row r="10" spans="3:20" s="11" customFormat="1" ht="12" customHeight="1" x14ac:dyDescent="0.2">
      <c r="C10" s="1"/>
      <c r="D10" s="8"/>
      <c r="E10" s="8"/>
      <c r="F10" s="9"/>
      <c r="G10" s="8"/>
      <c r="H10" s="8"/>
      <c r="I10" s="10"/>
      <c r="J10" s="10"/>
      <c r="K10" s="9"/>
    </row>
    <row r="11" spans="3:20" s="11" customFormat="1" ht="3" customHeight="1" x14ac:dyDescent="0.2">
      <c r="C11" s="1"/>
      <c r="D11" s="1"/>
      <c r="E11" s="12"/>
      <c r="F11" s="9"/>
      <c r="G11" s="12"/>
      <c r="H11" s="12"/>
      <c r="I11" s="13"/>
      <c r="J11" s="13"/>
      <c r="K11" s="9"/>
    </row>
    <row r="12" spans="3:20" s="11" customFormat="1" ht="31.5" customHeight="1" x14ac:dyDescent="0.2">
      <c r="C12" s="14"/>
      <c r="D12" s="67" t="s">
        <v>1</v>
      </c>
      <c r="E12" s="67"/>
      <c r="F12" s="67"/>
      <c r="G12" s="67"/>
      <c r="H12" s="15"/>
      <c r="I12" s="16">
        <v>2017</v>
      </c>
      <c r="J12" s="16">
        <v>2016</v>
      </c>
      <c r="K12" s="17"/>
      <c r="L12" s="67" t="s">
        <v>1</v>
      </c>
      <c r="M12" s="67"/>
      <c r="N12" s="67"/>
      <c r="O12" s="67"/>
      <c r="P12" s="15"/>
      <c r="Q12" s="16">
        <v>2017</v>
      </c>
      <c r="R12" s="16">
        <v>2016</v>
      </c>
      <c r="S12" s="18"/>
    </row>
    <row r="13" spans="3:20" s="11" customFormat="1" ht="3" customHeight="1" x14ac:dyDescent="0.2">
      <c r="C13" s="19"/>
      <c r="D13" s="1"/>
      <c r="E13" s="1"/>
      <c r="F13" s="20"/>
      <c r="G13" s="20"/>
      <c r="H13" s="20"/>
      <c r="I13" s="21"/>
      <c r="J13" s="21"/>
      <c r="K13" s="1"/>
      <c r="S13" s="22"/>
    </row>
    <row r="14" spans="3:20" s="11" customFormat="1" x14ac:dyDescent="0.2">
      <c r="C14" s="23"/>
      <c r="D14" s="24"/>
      <c r="E14" s="25"/>
      <c r="F14" s="25"/>
      <c r="G14" s="25"/>
      <c r="H14" s="25"/>
      <c r="I14" s="21"/>
      <c r="J14" s="21"/>
      <c r="K14" s="24"/>
      <c r="S14" s="22"/>
    </row>
    <row r="15" spans="3:20" ht="17.25" customHeight="1" x14ac:dyDescent="0.2">
      <c r="C15" s="23"/>
      <c r="D15" s="68" t="s">
        <v>2</v>
      </c>
      <c r="E15" s="68"/>
      <c r="F15" s="68"/>
      <c r="G15" s="68"/>
      <c r="H15" s="68"/>
      <c r="I15" s="21"/>
      <c r="J15" s="21"/>
      <c r="K15" s="24"/>
      <c r="L15" s="68" t="s">
        <v>3</v>
      </c>
      <c r="M15" s="68"/>
      <c r="N15" s="68"/>
      <c r="O15" s="68"/>
      <c r="P15" s="68"/>
      <c r="Q15" s="26"/>
      <c r="R15" s="26"/>
      <c r="S15" s="22"/>
      <c r="T15" s="11"/>
    </row>
    <row r="16" spans="3:20" ht="17.25" customHeight="1" x14ac:dyDescent="0.2">
      <c r="C16" s="23"/>
      <c r="D16" s="24"/>
      <c r="E16" s="25"/>
      <c r="F16" s="24"/>
      <c r="G16" s="25"/>
      <c r="H16" s="25"/>
      <c r="I16" s="21"/>
      <c r="J16" s="21"/>
      <c r="K16" s="24"/>
      <c r="L16" s="24"/>
      <c r="M16" s="25"/>
      <c r="N16" s="25"/>
      <c r="O16" s="25"/>
      <c r="P16" s="25"/>
      <c r="Q16" s="26"/>
      <c r="R16" s="26"/>
      <c r="S16" s="22"/>
      <c r="T16" s="11"/>
    </row>
    <row r="17" spans="3:20" ht="17.25" customHeight="1" x14ac:dyDescent="0.2">
      <c r="C17" s="23"/>
      <c r="D17" s="24"/>
      <c r="E17" s="68" t="s">
        <v>4</v>
      </c>
      <c r="F17" s="68"/>
      <c r="G17" s="68"/>
      <c r="H17" s="68"/>
      <c r="I17" s="27">
        <f>ROUND(SUM(I18:I28),2)</f>
        <v>144412509</v>
      </c>
      <c r="J17" s="27">
        <f>SUM(J18:J28)</f>
        <v>128318661.78</v>
      </c>
      <c r="K17" s="24"/>
      <c r="L17" s="24"/>
      <c r="M17" s="68" t="s">
        <v>4</v>
      </c>
      <c r="N17" s="68"/>
      <c r="O17" s="68"/>
      <c r="P17" s="68"/>
      <c r="Q17" s="27">
        <f>ROUND(SUM(Q18:Q20),2)</f>
        <v>-1868147</v>
      </c>
      <c r="R17" s="27">
        <f>ROUND(SUM(R18:R20),2)</f>
        <v>2184008</v>
      </c>
      <c r="S17" s="22"/>
      <c r="T17" s="11"/>
    </row>
    <row r="18" spans="3:20" ht="15" customHeight="1" x14ac:dyDescent="0.25">
      <c r="C18" s="23"/>
      <c r="D18" s="24"/>
      <c r="E18" s="25"/>
      <c r="F18" s="69" t="s">
        <v>5</v>
      </c>
      <c r="G18" s="69"/>
      <c r="H18" s="69"/>
      <c r="I18" s="62">
        <v>0</v>
      </c>
      <c r="J18" s="62">
        <v>0</v>
      </c>
      <c r="K18" s="24"/>
      <c r="L18" s="24"/>
      <c r="M18" s="11"/>
      <c r="N18" s="70" t="s">
        <v>6</v>
      </c>
      <c r="O18" s="70"/>
      <c r="P18" s="70"/>
      <c r="Q18" s="62">
        <v>0</v>
      </c>
      <c r="R18" s="62">
        <v>0</v>
      </c>
      <c r="S18" s="22"/>
      <c r="T18" s="11"/>
    </row>
    <row r="19" spans="3:20" ht="15" customHeight="1" x14ac:dyDescent="0.25">
      <c r="C19" s="23"/>
      <c r="D19" s="24"/>
      <c r="E19" s="25"/>
      <c r="F19" s="69" t="s">
        <v>7</v>
      </c>
      <c r="G19" s="69"/>
      <c r="H19" s="69"/>
      <c r="I19" s="62">
        <v>0</v>
      </c>
      <c r="J19" s="62">
        <v>0</v>
      </c>
      <c r="K19" s="24"/>
      <c r="L19" s="24"/>
      <c r="M19" s="11"/>
      <c r="N19" s="70" t="s">
        <v>8</v>
      </c>
      <c r="O19" s="70"/>
      <c r="P19" s="70"/>
      <c r="Q19" s="62">
        <v>-729479</v>
      </c>
      <c r="R19" s="62">
        <v>1478935</v>
      </c>
      <c r="S19" s="22"/>
      <c r="T19" s="11"/>
    </row>
    <row r="20" spans="3:20" ht="15" customHeight="1" x14ac:dyDescent="0.25">
      <c r="C20" s="23"/>
      <c r="D20" s="24"/>
      <c r="E20" s="29"/>
      <c r="F20" s="69" t="s">
        <v>9</v>
      </c>
      <c r="G20" s="69"/>
      <c r="H20" s="69"/>
      <c r="I20" s="62">
        <v>0</v>
      </c>
      <c r="J20" s="62">
        <v>0</v>
      </c>
      <c r="K20" s="24"/>
      <c r="L20" s="24"/>
      <c r="M20" s="21"/>
      <c r="N20" s="70" t="s">
        <v>10</v>
      </c>
      <c r="O20" s="70"/>
      <c r="P20" s="70"/>
      <c r="Q20" s="62">
        <v>-1138668</v>
      </c>
      <c r="R20" s="62">
        <v>705073</v>
      </c>
      <c r="S20" s="22"/>
      <c r="T20" s="11"/>
    </row>
    <row r="21" spans="3:20" ht="15" customHeight="1" x14ac:dyDescent="0.25">
      <c r="C21" s="23"/>
      <c r="D21" s="24"/>
      <c r="E21" s="29"/>
      <c r="F21" s="69" t="s">
        <v>11</v>
      </c>
      <c r="G21" s="69"/>
      <c r="H21" s="69"/>
      <c r="I21" s="62">
        <v>0</v>
      </c>
      <c r="J21" s="62">
        <v>0</v>
      </c>
      <c r="K21" s="24"/>
      <c r="L21" s="24"/>
      <c r="M21" s="21"/>
      <c r="Q21" s="30"/>
      <c r="R21" s="30"/>
      <c r="S21" s="22"/>
      <c r="T21" s="11"/>
    </row>
    <row r="22" spans="3:20" ht="15" customHeight="1" x14ac:dyDescent="0.25">
      <c r="C22" s="23"/>
      <c r="D22" s="24"/>
      <c r="E22" s="29"/>
      <c r="F22" s="69" t="s">
        <v>12</v>
      </c>
      <c r="G22" s="69"/>
      <c r="H22" s="69"/>
      <c r="I22" s="62">
        <v>0</v>
      </c>
      <c r="J22" s="62">
        <v>0</v>
      </c>
      <c r="K22" s="24"/>
      <c r="L22" s="24"/>
      <c r="M22" s="31" t="s">
        <v>13</v>
      </c>
      <c r="N22" s="31"/>
      <c r="O22" s="31"/>
      <c r="P22" s="31"/>
      <c r="Q22" s="27">
        <f>ROUND(SUM(Q23:Q25),2)</f>
        <v>548687</v>
      </c>
      <c r="R22" s="27">
        <f>ROUND(SUM(R23:R25),2)</f>
        <v>147556</v>
      </c>
      <c r="S22" s="22"/>
      <c r="T22" s="11"/>
    </row>
    <row r="23" spans="3:20" ht="15" customHeight="1" x14ac:dyDescent="0.25">
      <c r="C23" s="23"/>
      <c r="D23" s="24"/>
      <c r="E23" s="29"/>
      <c r="F23" s="69" t="s">
        <v>14</v>
      </c>
      <c r="G23" s="69"/>
      <c r="H23" s="69"/>
      <c r="I23" s="62">
        <v>1044779</v>
      </c>
      <c r="J23" s="62">
        <v>0</v>
      </c>
      <c r="K23" s="24"/>
      <c r="L23" s="24"/>
      <c r="M23" s="21"/>
      <c r="N23" s="29" t="s">
        <v>6</v>
      </c>
      <c r="O23" s="29"/>
      <c r="P23" s="29"/>
      <c r="Q23" s="62">
        <v>0</v>
      </c>
      <c r="R23" s="62">
        <v>490856</v>
      </c>
      <c r="S23" s="22"/>
      <c r="T23" s="11"/>
    </row>
    <row r="24" spans="3:20" ht="15" customHeight="1" x14ac:dyDescent="0.25">
      <c r="C24" s="23"/>
      <c r="D24" s="24"/>
      <c r="E24" s="29"/>
      <c r="F24" s="69" t="s">
        <v>15</v>
      </c>
      <c r="G24" s="69"/>
      <c r="H24" s="69"/>
      <c r="I24" s="62">
        <v>0</v>
      </c>
      <c r="J24" s="62">
        <v>0</v>
      </c>
      <c r="K24" s="24"/>
      <c r="L24" s="24"/>
      <c r="M24" s="21"/>
      <c r="N24" s="70" t="s">
        <v>8</v>
      </c>
      <c r="O24" s="70"/>
      <c r="P24" s="70"/>
      <c r="Q24" s="62">
        <v>493162</v>
      </c>
      <c r="R24" s="62">
        <v>0</v>
      </c>
      <c r="S24" s="22"/>
      <c r="T24" s="11"/>
    </row>
    <row r="25" spans="3:20" ht="41.25" customHeight="1" x14ac:dyDescent="0.25">
      <c r="C25" s="23"/>
      <c r="D25" s="24"/>
      <c r="E25" s="29"/>
      <c r="F25" s="69" t="s">
        <v>16</v>
      </c>
      <c r="G25" s="69"/>
      <c r="H25" s="69"/>
      <c r="I25" s="62">
        <v>0</v>
      </c>
      <c r="J25" s="62">
        <v>0</v>
      </c>
      <c r="K25" s="24"/>
      <c r="L25" s="24"/>
      <c r="M25" s="11"/>
      <c r="N25" s="70" t="s">
        <v>17</v>
      </c>
      <c r="O25" s="70"/>
      <c r="P25" s="70"/>
      <c r="Q25" s="62">
        <v>55525</v>
      </c>
      <c r="R25" s="62">
        <v>-343300</v>
      </c>
      <c r="S25" s="22"/>
      <c r="T25" s="11"/>
    </row>
    <row r="26" spans="3:20" ht="15" customHeight="1" x14ac:dyDescent="0.25">
      <c r="C26" s="23"/>
      <c r="D26" s="24"/>
      <c r="E26" s="29"/>
      <c r="F26" s="69" t="s">
        <v>18</v>
      </c>
      <c r="G26" s="69"/>
      <c r="H26" s="69"/>
      <c r="I26" s="62">
        <v>0</v>
      </c>
      <c r="J26" s="62">
        <v>0</v>
      </c>
      <c r="K26" s="24"/>
      <c r="L26" s="24"/>
      <c r="M26" s="68" t="s">
        <v>19</v>
      </c>
      <c r="N26" s="68"/>
      <c r="O26" s="68"/>
      <c r="P26" s="68"/>
      <c r="Q26" s="27">
        <f>ROUND(Q17-Q22,2)</f>
        <v>-2416834</v>
      </c>
      <c r="R26" s="27">
        <f>ROUND(R17-R22,2)</f>
        <v>2036452</v>
      </c>
      <c r="S26" s="22"/>
      <c r="T26" s="11"/>
    </row>
    <row r="27" spans="3:20" ht="15" customHeight="1" x14ac:dyDescent="0.25">
      <c r="C27" s="23"/>
      <c r="D27" s="24"/>
      <c r="E27" s="29"/>
      <c r="F27" s="69" t="s">
        <v>20</v>
      </c>
      <c r="G27" s="69"/>
      <c r="H27" s="69"/>
      <c r="I27" s="62">
        <v>143367730</v>
      </c>
      <c r="J27" s="62">
        <v>127733955.78</v>
      </c>
      <c r="K27" s="24"/>
      <c r="L27" s="24"/>
      <c r="Q27" s="30"/>
      <c r="R27" s="30"/>
      <c r="S27" s="22"/>
      <c r="T27" s="11"/>
    </row>
    <row r="28" spans="3:20" ht="15" customHeight="1" x14ac:dyDescent="0.25">
      <c r="C28" s="23"/>
      <c r="D28" s="24"/>
      <c r="E28" s="29"/>
      <c r="F28" s="69" t="s">
        <v>21</v>
      </c>
      <c r="G28" s="69"/>
      <c r="H28" s="32"/>
      <c r="I28" s="62">
        <v>0</v>
      </c>
      <c r="J28" s="62">
        <v>584706</v>
      </c>
      <c r="K28" s="24"/>
      <c r="L28" s="11"/>
      <c r="Q28" s="30"/>
      <c r="R28" s="30"/>
      <c r="S28" s="22"/>
      <c r="T28" s="11"/>
    </row>
    <row r="29" spans="3:20" ht="15" customHeight="1" x14ac:dyDescent="0.2">
      <c r="C29" s="23"/>
      <c r="D29" s="24"/>
      <c r="E29" s="25"/>
      <c r="F29" s="24"/>
      <c r="G29" s="25"/>
      <c r="H29" s="25"/>
      <c r="I29" s="33"/>
      <c r="J29" s="33"/>
      <c r="K29" s="24"/>
      <c r="L29" s="68" t="s">
        <v>22</v>
      </c>
      <c r="M29" s="68"/>
      <c r="N29" s="68"/>
      <c r="O29" s="68"/>
      <c r="P29" s="68"/>
      <c r="Q29" s="34"/>
      <c r="R29" s="34"/>
      <c r="S29" s="22"/>
      <c r="T29" s="11"/>
    </row>
    <row r="30" spans="3:20" ht="15" customHeight="1" x14ac:dyDescent="0.2">
      <c r="C30" s="23"/>
      <c r="D30" s="24"/>
      <c r="E30" s="68" t="s">
        <v>13</v>
      </c>
      <c r="F30" s="68"/>
      <c r="G30" s="68"/>
      <c r="H30" s="68"/>
      <c r="I30" s="27">
        <f>+I31+I32+I33+I35+I36+I37+I38+I39+I40+I41+I42+I43+I45+I46+I47+I49</f>
        <v>142401533</v>
      </c>
      <c r="J30" s="27">
        <f>+J31+J32+J33+J35+J36+J37+J38+J39+J40+J41+J42+J43+J45+J46+J47+J49</f>
        <v>125300941.15999998</v>
      </c>
      <c r="K30" s="24"/>
      <c r="L30" s="24"/>
      <c r="M30" s="25"/>
      <c r="N30" s="24"/>
      <c r="O30" s="32"/>
      <c r="P30" s="32"/>
      <c r="Q30" s="28"/>
      <c r="R30" s="28"/>
      <c r="S30" s="22"/>
      <c r="T30" s="11"/>
    </row>
    <row r="31" spans="3:20" ht="15" customHeight="1" x14ac:dyDescent="0.25">
      <c r="C31" s="23"/>
      <c r="D31" s="24"/>
      <c r="E31" s="31"/>
      <c r="F31" s="69" t="s">
        <v>23</v>
      </c>
      <c r="G31" s="69"/>
      <c r="H31" s="69"/>
      <c r="I31" s="62">
        <v>55664132</v>
      </c>
      <c r="J31" s="62">
        <v>44107495.460000001</v>
      </c>
      <c r="K31" s="24"/>
      <c r="L31" s="24"/>
      <c r="M31" s="31" t="s">
        <v>4</v>
      </c>
      <c r="N31" s="31"/>
      <c r="O31" s="31"/>
      <c r="P31" s="31"/>
      <c r="Q31" s="27">
        <f>ROUND(Q32+Q35,2)</f>
        <v>0</v>
      </c>
      <c r="R31" s="27">
        <f>ROUND(R32+R35,2)</f>
        <v>0</v>
      </c>
      <c r="S31" s="22"/>
      <c r="T31" s="11"/>
    </row>
    <row r="32" spans="3:20" ht="15" customHeight="1" x14ac:dyDescent="0.25">
      <c r="C32" s="23"/>
      <c r="D32" s="24"/>
      <c r="E32" s="31"/>
      <c r="F32" s="69" t="s">
        <v>24</v>
      </c>
      <c r="G32" s="69"/>
      <c r="H32" s="69"/>
      <c r="I32" s="62">
        <v>3211955</v>
      </c>
      <c r="J32" s="62">
        <v>3913143.18</v>
      </c>
      <c r="K32" s="24"/>
      <c r="L32" s="11"/>
      <c r="M32" s="11"/>
      <c r="N32" s="29" t="s">
        <v>25</v>
      </c>
      <c r="O32" s="29"/>
      <c r="P32" s="29"/>
      <c r="Q32" s="35">
        <f>SUM(Q33:Q34)</f>
        <v>0</v>
      </c>
      <c r="R32" s="35">
        <f>SUM(R33:R34)</f>
        <v>0</v>
      </c>
      <c r="S32" s="22"/>
      <c r="T32" s="11"/>
    </row>
    <row r="33" spans="3:20" ht="15" customHeight="1" x14ac:dyDescent="0.25">
      <c r="C33" s="23"/>
      <c r="D33" s="24"/>
      <c r="E33" s="31"/>
      <c r="F33" s="69" t="s">
        <v>26</v>
      </c>
      <c r="G33" s="69"/>
      <c r="H33" s="69"/>
      <c r="I33" s="62">
        <v>8731322</v>
      </c>
      <c r="J33" s="62">
        <v>8348755.3200000003</v>
      </c>
      <c r="K33" s="24"/>
      <c r="L33" s="24"/>
      <c r="M33" s="31"/>
      <c r="N33" s="29" t="s">
        <v>27</v>
      </c>
      <c r="O33" s="29"/>
      <c r="P33" s="29"/>
      <c r="Q33" s="62">
        <v>0</v>
      </c>
      <c r="R33" s="62">
        <v>0</v>
      </c>
      <c r="S33" s="22"/>
      <c r="T33" s="11"/>
    </row>
    <row r="34" spans="3:20" ht="15" customHeight="1" x14ac:dyDescent="0.25">
      <c r="C34" s="23"/>
      <c r="D34" s="24"/>
      <c r="E34" s="25"/>
      <c r="F34" s="24"/>
      <c r="G34" s="25"/>
      <c r="H34" s="25"/>
      <c r="I34" s="33"/>
      <c r="J34" s="28"/>
      <c r="K34" s="24"/>
      <c r="L34" s="24"/>
      <c r="M34" s="31"/>
      <c r="N34" s="29" t="s">
        <v>28</v>
      </c>
      <c r="O34" s="29"/>
      <c r="P34" s="29"/>
      <c r="Q34" s="62">
        <v>0</v>
      </c>
      <c r="R34" s="62">
        <v>0</v>
      </c>
      <c r="S34" s="22"/>
      <c r="T34" s="11"/>
    </row>
    <row r="35" spans="3:20" ht="15" customHeight="1" x14ac:dyDescent="0.25">
      <c r="C35" s="23"/>
      <c r="D35" s="24"/>
      <c r="E35" s="31"/>
      <c r="F35" s="69" t="s">
        <v>29</v>
      </c>
      <c r="G35" s="69"/>
      <c r="H35" s="69"/>
      <c r="I35" s="62">
        <v>0</v>
      </c>
      <c r="J35" s="62">
        <v>0</v>
      </c>
      <c r="K35" s="24"/>
      <c r="L35" s="24"/>
      <c r="M35" s="31"/>
      <c r="N35" s="70" t="s">
        <v>30</v>
      </c>
      <c r="O35" s="70"/>
      <c r="P35" s="70"/>
      <c r="Q35" s="62">
        <v>0</v>
      </c>
      <c r="R35" s="62">
        <v>0</v>
      </c>
      <c r="S35" s="22"/>
      <c r="T35" s="11"/>
    </row>
    <row r="36" spans="3:20" ht="15" customHeight="1" x14ac:dyDescent="0.25">
      <c r="C36" s="23"/>
      <c r="D36" s="24"/>
      <c r="E36" s="31"/>
      <c r="F36" s="69" t="s">
        <v>31</v>
      </c>
      <c r="G36" s="69"/>
      <c r="H36" s="69"/>
      <c r="I36" s="62">
        <v>0</v>
      </c>
      <c r="J36" s="62">
        <v>0</v>
      </c>
      <c r="K36" s="24"/>
      <c r="L36" s="24"/>
      <c r="M36" s="21"/>
      <c r="Q36" s="30"/>
      <c r="R36" s="30"/>
      <c r="S36" s="22"/>
      <c r="T36" s="11"/>
    </row>
    <row r="37" spans="3:20" ht="15" customHeight="1" x14ac:dyDescent="0.25">
      <c r="C37" s="23"/>
      <c r="D37" s="24"/>
      <c r="E37" s="31"/>
      <c r="F37" s="69" t="s">
        <v>32</v>
      </c>
      <c r="G37" s="69"/>
      <c r="H37" s="69"/>
      <c r="I37" s="62">
        <v>0</v>
      </c>
      <c r="J37" s="62">
        <v>0</v>
      </c>
      <c r="K37" s="24"/>
      <c r="L37" s="24"/>
      <c r="M37" s="31" t="s">
        <v>13</v>
      </c>
      <c r="N37" s="31"/>
      <c r="O37" s="31"/>
      <c r="P37" s="31"/>
      <c r="Q37" s="27">
        <f>ROUND(Q38+Q41,2)</f>
        <v>0</v>
      </c>
      <c r="R37" s="27">
        <f>ROUND(R38+R41,2)</f>
        <v>4013226</v>
      </c>
      <c r="S37" s="22"/>
      <c r="T37" s="11"/>
    </row>
    <row r="38" spans="3:20" ht="15" customHeight="1" x14ac:dyDescent="0.25">
      <c r="C38" s="23"/>
      <c r="D38" s="24"/>
      <c r="E38" s="31"/>
      <c r="F38" s="69" t="s">
        <v>33</v>
      </c>
      <c r="G38" s="69"/>
      <c r="H38" s="69"/>
      <c r="I38" s="62">
        <v>72500833</v>
      </c>
      <c r="J38" s="62">
        <v>67624651.239999995</v>
      </c>
      <c r="K38" s="24"/>
      <c r="L38" s="24"/>
      <c r="M38" s="11"/>
      <c r="N38" s="29" t="s">
        <v>34</v>
      </c>
      <c r="O38" s="29"/>
      <c r="P38" s="29"/>
      <c r="Q38" s="35">
        <f>ROUND(SUM(Q39:Q40),2)</f>
        <v>0</v>
      </c>
      <c r="R38" s="35">
        <f>ROUND(SUM(R39:R40),2)</f>
        <v>0</v>
      </c>
      <c r="S38" s="22"/>
      <c r="T38" s="11"/>
    </row>
    <row r="39" spans="3:20" ht="15" customHeight="1" x14ac:dyDescent="0.25">
      <c r="C39" s="23"/>
      <c r="D39" s="24"/>
      <c r="E39" s="31"/>
      <c r="F39" s="69" t="s">
        <v>35</v>
      </c>
      <c r="G39" s="69"/>
      <c r="H39" s="69"/>
      <c r="I39" s="62">
        <v>1563812</v>
      </c>
      <c r="J39" s="62">
        <v>1306895.96</v>
      </c>
      <c r="K39" s="24"/>
      <c r="L39" s="24"/>
      <c r="M39" s="31"/>
      <c r="N39" s="29" t="s">
        <v>27</v>
      </c>
      <c r="O39" s="29"/>
      <c r="P39" s="29"/>
      <c r="Q39" s="62">
        <v>0</v>
      </c>
      <c r="R39" s="62">
        <v>0</v>
      </c>
      <c r="S39" s="22"/>
      <c r="T39" s="11"/>
    </row>
    <row r="40" spans="3:20" ht="15" customHeight="1" x14ac:dyDescent="0.25">
      <c r="C40" s="23"/>
      <c r="D40" s="24"/>
      <c r="E40" s="31"/>
      <c r="F40" s="69" t="s">
        <v>36</v>
      </c>
      <c r="G40" s="69"/>
      <c r="H40" s="69"/>
      <c r="I40" s="62">
        <v>0</v>
      </c>
      <c r="J40" s="62">
        <v>0</v>
      </c>
      <c r="K40" s="24"/>
      <c r="L40" s="11"/>
      <c r="M40" s="31"/>
      <c r="N40" s="29" t="s">
        <v>28</v>
      </c>
      <c r="O40" s="29"/>
      <c r="P40" s="29"/>
      <c r="Q40" s="62">
        <v>0</v>
      </c>
      <c r="R40" s="62">
        <v>0</v>
      </c>
      <c r="S40" s="22"/>
      <c r="T40" s="11"/>
    </row>
    <row r="41" spans="3:20" ht="15" customHeight="1" x14ac:dyDescent="0.25">
      <c r="C41" s="23"/>
      <c r="D41" s="24"/>
      <c r="E41" s="31"/>
      <c r="F41" s="69" t="s">
        <v>37</v>
      </c>
      <c r="G41" s="69"/>
      <c r="H41" s="69"/>
      <c r="I41" s="62">
        <v>0</v>
      </c>
      <c r="J41" s="62">
        <v>0</v>
      </c>
      <c r="K41" s="24"/>
      <c r="L41" s="24"/>
      <c r="M41" s="31"/>
      <c r="N41" s="70" t="s">
        <v>38</v>
      </c>
      <c r="O41" s="70"/>
      <c r="P41" s="70"/>
      <c r="Q41" s="62">
        <v>0</v>
      </c>
      <c r="R41" s="62">
        <v>4013226</v>
      </c>
      <c r="S41" s="22"/>
      <c r="T41" s="11"/>
    </row>
    <row r="42" spans="3:20" ht="15" customHeight="1" x14ac:dyDescent="0.25">
      <c r="C42" s="23"/>
      <c r="D42" s="24"/>
      <c r="E42" s="31"/>
      <c r="F42" s="69" t="s">
        <v>39</v>
      </c>
      <c r="G42" s="69"/>
      <c r="H42" s="69"/>
      <c r="I42" s="62">
        <v>0</v>
      </c>
      <c r="J42" s="62">
        <v>0</v>
      </c>
      <c r="K42" s="24"/>
      <c r="L42" s="24"/>
      <c r="M42" s="21"/>
      <c r="Q42" s="30"/>
      <c r="R42" s="30"/>
      <c r="S42" s="22"/>
      <c r="T42" s="11"/>
    </row>
    <row r="43" spans="3:20" ht="15" customHeight="1" x14ac:dyDescent="0.25">
      <c r="C43" s="23"/>
      <c r="D43" s="24"/>
      <c r="E43" s="31"/>
      <c r="F43" s="69" t="s">
        <v>40</v>
      </c>
      <c r="G43" s="69"/>
      <c r="H43" s="69"/>
      <c r="I43" s="62">
        <v>0</v>
      </c>
      <c r="J43" s="62">
        <v>0</v>
      </c>
      <c r="K43" s="24"/>
      <c r="L43" s="24"/>
      <c r="M43" s="68" t="s">
        <v>41</v>
      </c>
      <c r="N43" s="68"/>
      <c r="O43" s="68"/>
      <c r="P43" s="68"/>
      <c r="Q43" s="27">
        <f>ROUND(Q31-Q37,2)</f>
        <v>0</v>
      </c>
      <c r="R43" s="27">
        <f>ROUND(R31-R37,2)</f>
        <v>-4013226</v>
      </c>
      <c r="S43" s="22"/>
      <c r="T43" s="11"/>
    </row>
    <row r="44" spans="3:20" ht="15" hidden="1" customHeight="1" x14ac:dyDescent="0.2">
      <c r="C44" s="23"/>
      <c r="D44" s="24"/>
      <c r="E44" s="25"/>
      <c r="F44" s="24"/>
      <c r="G44" s="25"/>
      <c r="H44" s="25"/>
      <c r="I44" s="33">
        <v>0</v>
      </c>
      <c r="J44" s="28">
        <v>0</v>
      </c>
      <c r="K44" s="24"/>
      <c r="L44" s="24"/>
      <c r="Q44" s="30"/>
      <c r="R44" s="30"/>
      <c r="S44" s="22"/>
      <c r="T44" s="11"/>
    </row>
    <row r="45" spans="3:20" ht="15" customHeight="1" x14ac:dyDescent="0.25">
      <c r="C45" s="23"/>
      <c r="D45" s="24"/>
      <c r="E45" s="31"/>
      <c r="F45" s="69" t="s">
        <v>42</v>
      </c>
      <c r="G45" s="69"/>
      <c r="H45" s="69"/>
      <c r="I45" s="62">
        <v>0</v>
      </c>
      <c r="J45" s="62">
        <v>0</v>
      </c>
      <c r="K45" s="24"/>
      <c r="L45" s="24"/>
      <c r="Q45" s="30"/>
      <c r="R45" s="30"/>
      <c r="S45" s="22"/>
      <c r="T45" s="11"/>
    </row>
    <row r="46" spans="3:20" ht="15" customHeight="1" x14ac:dyDescent="0.25">
      <c r="C46" s="23"/>
      <c r="D46" s="24"/>
      <c r="E46" s="31"/>
      <c r="F46" s="69" t="s">
        <v>43</v>
      </c>
      <c r="G46" s="69"/>
      <c r="H46" s="69"/>
      <c r="I46" s="62">
        <v>0</v>
      </c>
      <c r="J46" s="62">
        <v>0</v>
      </c>
      <c r="K46" s="24"/>
      <c r="L46" s="71" t="s">
        <v>44</v>
      </c>
      <c r="M46" s="71"/>
      <c r="N46" s="71"/>
      <c r="O46" s="71"/>
      <c r="P46" s="71"/>
      <c r="Q46" s="36">
        <f>ROUND(I51+Q26+Q43,2)</f>
        <v>-405858</v>
      </c>
      <c r="R46" s="36">
        <f>ROUND(J51+R26+R43,2)</f>
        <v>1040946.62</v>
      </c>
      <c r="S46" s="22"/>
      <c r="T46" s="11"/>
    </row>
    <row r="47" spans="3:20" ht="15" customHeight="1" x14ac:dyDescent="0.25">
      <c r="C47" s="23"/>
      <c r="D47" s="24"/>
      <c r="E47" s="31"/>
      <c r="F47" s="69" t="s">
        <v>45</v>
      </c>
      <c r="G47" s="69"/>
      <c r="H47" s="69"/>
      <c r="I47" s="62">
        <v>0</v>
      </c>
      <c r="J47" s="62">
        <v>0</v>
      </c>
      <c r="K47" s="24"/>
      <c r="Q47" s="30"/>
      <c r="R47" s="30"/>
      <c r="S47" s="22"/>
      <c r="T47" s="11"/>
    </row>
    <row r="48" spans="3:20" ht="15" hidden="1" customHeight="1" x14ac:dyDescent="0.2">
      <c r="C48" s="23"/>
      <c r="D48" s="24"/>
      <c r="E48" s="21"/>
      <c r="F48" s="21"/>
      <c r="G48" s="21"/>
      <c r="H48" s="21"/>
      <c r="I48" s="33">
        <v>0</v>
      </c>
      <c r="J48" s="33">
        <v>0</v>
      </c>
      <c r="K48" s="24"/>
      <c r="Q48" s="30"/>
      <c r="R48" s="30"/>
      <c r="S48" s="22"/>
      <c r="T48" s="11"/>
    </row>
    <row r="49" spans="3:22" ht="15" customHeight="1" x14ac:dyDescent="0.25">
      <c r="C49" s="23"/>
      <c r="D49" s="24"/>
      <c r="E49" s="31"/>
      <c r="F49" s="69" t="s">
        <v>46</v>
      </c>
      <c r="G49" s="69"/>
      <c r="H49" s="69"/>
      <c r="I49" s="62">
        <v>729479</v>
      </c>
      <c r="J49" s="62">
        <v>0</v>
      </c>
      <c r="K49" s="24"/>
      <c r="Q49" s="30"/>
      <c r="R49" s="30"/>
      <c r="S49" s="22"/>
      <c r="T49" s="11"/>
    </row>
    <row r="50" spans="3:22" ht="15" x14ac:dyDescent="0.25">
      <c r="C50" s="23"/>
      <c r="D50" s="24"/>
      <c r="E50" s="25"/>
      <c r="F50" s="24"/>
      <c r="G50" s="25"/>
      <c r="H50" s="25"/>
      <c r="I50" s="33"/>
      <c r="J50" s="33"/>
      <c r="K50" s="24"/>
      <c r="L50" s="71" t="s">
        <v>47</v>
      </c>
      <c r="M50" s="71"/>
      <c r="N50" s="71"/>
      <c r="O50" s="71"/>
      <c r="P50" s="71"/>
      <c r="Q50" s="37">
        <f>R51</f>
        <v>1601564.62</v>
      </c>
      <c r="R50" s="62">
        <v>560618</v>
      </c>
      <c r="S50" s="22">
        <v>0</v>
      </c>
      <c r="T50" s="11"/>
      <c r="V50" s="38"/>
    </row>
    <row r="51" spans="3:22" s="39" customFormat="1" x14ac:dyDescent="0.2">
      <c r="C51" s="40"/>
      <c r="D51" s="41"/>
      <c r="E51" s="68" t="s">
        <v>48</v>
      </c>
      <c r="F51" s="68"/>
      <c r="G51" s="68"/>
      <c r="H51" s="68"/>
      <c r="I51" s="36">
        <f>ROUND(I17-I30,2)</f>
        <v>2010976</v>
      </c>
      <c r="J51" s="36">
        <f>J17-J30</f>
        <v>3017720.6200000197</v>
      </c>
      <c r="K51" s="41"/>
      <c r="L51" s="71" t="s">
        <v>49</v>
      </c>
      <c r="M51" s="71"/>
      <c r="N51" s="71"/>
      <c r="O51" s="71"/>
      <c r="P51" s="71"/>
      <c r="Q51" s="37">
        <v>4932001</v>
      </c>
      <c r="R51" s="36">
        <f>+R46+R50</f>
        <v>1601564.62</v>
      </c>
      <c r="S51" s="42"/>
      <c r="T51" s="43"/>
      <c r="V51" s="38"/>
    </row>
    <row r="52" spans="3:22" s="39" customFormat="1" x14ac:dyDescent="0.2">
      <c r="C52" s="40"/>
      <c r="D52" s="41"/>
      <c r="E52" s="31"/>
      <c r="F52" s="31"/>
      <c r="G52" s="31"/>
      <c r="H52" s="31"/>
      <c r="I52" s="44"/>
      <c r="J52" s="44"/>
      <c r="K52" s="41"/>
      <c r="Q52" s="45"/>
      <c r="R52" s="45"/>
      <c r="S52" s="42"/>
      <c r="T52" s="43"/>
    </row>
    <row r="53" spans="3:22" ht="14.25" customHeight="1" x14ac:dyDescent="0.2">
      <c r="C53" s="46"/>
      <c r="D53" s="47"/>
      <c r="E53" s="48"/>
      <c r="F53" s="48"/>
      <c r="G53" s="48"/>
      <c r="H53" s="48"/>
      <c r="I53" s="49"/>
      <c r="J53" s="49"/>
      <c r="K53" s="47"/>
      <c r="L53" s="50"/>
      <c r="M53" s="50"/>
      <c r="N53" s="50"/>
      <c r="O53" s="50"/>
      <c r="P53" s="50"/>
      <c r="Q53" s="76"/>
      <c r="R53" s="50"/>
      <c r="S53" s="51"/>
      <c r="T53" s="11"/>
    </row>
    <row r="54" spans="3:22" ht="15" customHeight="1" x14ac:dyDescent="0.2">
      <c r="C54" s="11"/>
      <c r="D54" s="52" t="s">
        <v>50</v>
      </c>
      <c r="E54" s="52"/>
      <c r="F54" s="52"/>
      <c r="G54" s="52"/>
      <c r="H54" s="52"/>
      <c r="I54" s="52"/>
      <c r="J54" s="52"/>
      <c r="K54" s="52"/>
      <c r="L54" s="52"/>
      <c r="M54" s="11"/>
      <c r="N54" s="11"/>
      <c r="O54" s="11"/>
      <c r="P54" s="11"/>
      <c r="Q54" s="53"/>
      <c r="R54" s="11"/>
      <c r="S54" s="11"/>
      <c r="T54" s="11"/>
    </row>
    <row r="55" spans="3:22" ht="15" customHeight="1" x14ac:dyDescent="0.2">
      <c r="C55" s="11"/>
      <c r="D55" s="52"/>
      <c r="E55" s="52"/>
      <c r="F55" s="52"/>
      <c r="G55" s="52"/>
      <c r="H55" s="52"/>
      <c r="I55" s="52"/>
      <c r="J55" s="52"/>
      <c r="K55" s="52"/>
      <c r="L55" s="52"/>
      <c r="M55" s="11"/>
      <c r="N55" s="11"/>
      <c r="O55" s="11"/>
      <c r="P55" s="11"/>
      <c r="Q55" s="53"/>
      <c r="R55" s="54"/>
      <c r="S55" s="11"/>
      <c r="T55" s="11"/>
    </row>
    <row r="56" spans="3:22" ht="15" customHeight="1" x14ac:dyDescent="0.2">
      <c r="C56" s="11"/>
      <c r="D56" s="52"/>
      <c r="E56" s="52"/>
      <c r="F56" s="52"/>
      <c r="G56" s="52"/>
      <c r="H56" s="52"/>
      <c r="I56" s="52"/>
      <c r="J56" s="52"/>
      <c r="K56" s="52"/>
      <c r="L56" s="52"/>
      <c r="M56" s="11"/>
      <c r="N56" s="11"/>
      <c r="O56" s="11"/>
      <c r="P56" s="11"/>
      <c r="Q56" s="55"/>
      <c r="R56" s="11"/>
      <c r="S56" s="11"/>
      <c r="T56" s="11"/>
    </row>
    <row r="57" spans="3:22" ht="15" customHeight="1" x14ac:dyDescent="0.2">
      <c r="C57" s="11"/>
      <c r="D57" s="52"/>
      <c r="E57" s="52"/>
      <c r="F57" s="52"/>
      <c r="G57" s="52"/>
      <c r="H57" s="52"/>
      <c r="I57" s="52"/>
      <c r="J57" s="52"/>
      <c r="K57" s="56"/>
      <c r="L57" s="52"/>
      <c r="M57" s="11"/>
      <c r="N57" s="11"/>
      <c r="O57" s="75"/>
      <c r="P57" s="75"/>
      <c r="Q57" s="75"/>
      <c r="R57" s="11"/>
      <c r="S57" s="11"/>
      <c r="T57" s="11"/>
    </row>
    <row r="58" spans="3:22" ht="14.1" customHeight="1" x14ac:dyDescent="0.2">
      <c r="C58" s="57"/>
      <c r="D58" s="3"/>
      <c r="E58" s="3"/>
      <c r="F58" s="58"/>
      <c r="G58" s="72" t="s">
        <v>57</v>
      </c>
      <c r="H58" s="72"/>
      <c r="I58" s="3"/>
      <c r="J58" s="59"/>
      <c r="K58" s="58"/>
      <c r="O58" s="73" t="s">
        <v>58</v>
      </c>
      <c r="P58" s="73"/>
      <c r="Q58" s="73"/>
    </row>
    <row r="59" spans="3:22" ht="14.1" customHeight="1" x14ac:dyDescent="0.2">
      <c r="C59" s="60"/>
      <c r="D59" s="3"/>
      <c r="E59" s="3"/>
      <c r="F59" s="61"/>
      <c r="G59" s="74" t="s">
        <v>55</v>
      </c>
      <c r="H59" s="74"/>
      <c r="I59" s="3"/>
      <c r="J59" s="59"/>
      <c r="K59" s="58"/>
      <c r="O59" s="74" t="s">
        <v>56</v>
      </c>
      <c r="P59" s="74"/>
      <c r="Q59" s="74"/>
    </row>
    <row r="60" spans="3:22" ht="15" customHeight="1" x14ac:dyDescent="0.2">
      <c r="C60" s="11"/>
      <c r="D60" s="52"/>
      <c r="E60" s="52"/>
      <c r="F60" s="52"/>
      <c r="G60" s="52"/>
      <c r="H60" s="52"/>
      <c r="I60" s="52"/>
      <c r="J60" s="52"/>
      <c r="K60" s="52"/>
      <c r="L60" s="52"/>
      <c r="M60" s="11"/>
      <c r="N60" s="11"/>
      <c r="O60" s="11"/>
      <c r="P60" s="11"/>
      <c r="Q60" s="53"/>
      <c r="R60" s="11"/>
      <c r="S60" s="11"/>
      <c r="T60" s="11"/>
    </row>
    <row r="61" spans="3:22" ht="15" customHeight="1" x14ac:dyDescent="0.2">
      <c r="C61" s="11"/>
      <c r="D61" s="52"/>
      <c r="E61" s="52"/>
      <c r="F61" s="52"/>
      <c r="G61" s="52"/>
      <c r="H61" s="52"/>
      <c r="I61" s="52"/>
      <c r="J61" s="52"/>
      <c r="K61" s="52"/>
      <c r="L61" s="52"/>
      <c r="M61" s="11"/>
      <c r="N61" s="11"/>
      <c r="O61" s="11"/>
      <c r="P61" s="11"/>
      <c r="Q61" s="53"/>
      <c r="R61" s="11"/>
      <c r="S61" s="11"/>
      <c r="T61" s="11"/>
    </row>
    <row r="62" spans="3:22" ht="15" customHeight="1" x14ac:dyDescent="0.2">
      <c r="C62" s="11"/>
      <c r="D62" s="52"/>
      <c r="E62" s="52"/>
      <c r="F62" s="52"/>
      <c r="G62" s="52"/>
      <c r="H62" s="52"/>
      <c r="I62" s="56"/>
      <c r="J62" s="52"/>
      <c r="K62" s="52"/>
      <c r="L62" s="52"/>
      <c r="M62" s="11"/>
      <c r="N62" s="11"/>
      <c r="O62" s="11"/>
      <c r="P62" s="11"/>
      <c r="Q62" s="55"/>
      <c r="R62" s="11"/>
      <c r="S62" s="11"/>
      <c r="T62" s="11"/>
    </row>
  </sheetData>
  <sheetProtection selectLockedCells="1"/>
  <mergeCells count="62">
    <mergeCell ref="G58:H58"/>
    <mergeCell ref="O58:Q58"/>
    <mergeCell ref="G59:H59"/>
    <mergeCell ref="O59:Q59"/>
    <mergeCell ref="F47:H47"/>
    <mergeCell ref="F49:H49"/>
    <mergeCell ref="L50:P50"/>
    <mergeCell ref="E51:H51"/>
    <mergeCell ref="L51:P51"/>
    <mergeCell ref="O57:Q57"/>
    <mergeCell ref="L46:P46"/>
    <mergeCell ref="F37:H37"/>
    <mergeCell ref="F38:H38"/>
    <mergeCell ref="F39:H39"/>
    <mergeCell ref="F40:H40"/>
    <mergeCell ref="F41:H41"/>
    <mergeCell ref="N41:P41"/>
    <mergeCell ref="F42:H42"/>
    <mergeCell ref="F43:H43"/>
    <mergeCell ref="M43:P43"/>
    <mergeCell ref="F45:H45"/>
    <mergeCell ref="F46:H46"/>
    <mergeCell ref="F36:H36"/>
    <mergeCell ref="F26:H26"/>
    <mergeCell ref="M26:P26"/>
    <mergeCell ref="F27:H27"/>
    <mergeCell ref="F28:G28"/>
    <mergeCell ref="L29:P29"/>
    <mergeCell ref="E30:H30"/>
    <mergeCell ref="F31:H31"/>
    <mergeCell ref="F32:H32"/>
    <mergeCell ref="F33:H33"/>
    <mergeCell ref="F35:H35"/>
    <mergeCell ref="N35:P35"/>
    <mergeCell ref="F25:H25"/>
    <mergeCell ref="N25:P25"/>
    <mergeCell ref="F18:H18"/>
    <mergeCell ref="N18:P18"/>
    <mergeCell ref="F19:H19"/>
    <mergeCell ref="N19:P19"/>
    <mergeCell ref="F20:H20"/>
    <mergeCell ref="N20:P20"/>
    <mergeCell ref="F21:H21"/>
    <mergeCell ref="F22:H22"/>
    <mergeCell ref="F23:H23"/>
    <mergeCell ref="F24:H24"/>
    <mergeCell ref="N24:P24"/>
    <mergeCell ref="D12:G12"/>
    <mergeCell ref="L12:O12"/>
    <mergeCell ref="D15:H15"/>
    <mergeCell ref="L15:P15"/>
    <mergeCell ref="E17:H17"/>
    <mergeCell ref="M17:P17"/>
    <mergeCell ref="D9:F9"/>
    <mergeCell ref="G9:Q9"/>
    <mergeCell ref="D4:S4"/>
    <mergeCell ref="D2:R2"/>
    <mergeCell ref="D5:S5"/>
    <mergeCell ref="D6:S6"/>
    <mergeCell ref="D7:S7"/>
    <mergeCell ref="D8:S8"/>
    <mergeCell ref="D3:S3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Footer>&amp;C&amp;A&amp;RPágina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84</vt:i4>
      </vt:variant>
    </vt:vector>
  </HeadingPairs>
  <TitlesOfParts>
    <vt:vector size="85" baseType="lpstr">
      <vt:lpstr>EFE</vt:lpstr>
      <vt:lpstr>lbl_41100</vt:lpstr>
      <vt:lpstr>lbl_41200</vt:lpstr>
      <vt:lpstr>lbl_41300</vt:lpstr>
      <vt:lpstr>lbl_41400</vt:lpstr>
      <vt:lpstr>lbl_41500</vt:lpstr>
      <vt:lpstr>lbl_41600</vt:lpstr>
      <vt:lpstr>lbl_41700</vt:lpstr>
      <vt:lpstr>lbl_41900</vt:lpstr>
      <vt:lpstr>lbl_42100</vt:lpstr>
      <vt:lpstr>lbl_42200</vt:lpstr>
      <vt:lpstr>lbl_51100</vt:lpstr>
      <vt:lpstr>lbl_51200</vt:lpstr>
      <vt:lpstr>lbl_51300</vt:lpstr>
      <vt:lpstr>lbl_52100</vt:lpstr>
      <vt:lpstr>lbl_52200</vt:lpstr>
      <vt:lpstr>lbl_52300</vt:lpstr>
      <vt:lpstr>lbl_52400</vt:lpstr>
      <vt:lpstr>lbl_52500</vt:lpstr>
      <vt:lpstr>lbl_52600</vt:lpstr>
      <vt:lpstr>lbl_52700</vt:lpstr>
      <vt:lpstr>lbl_52800</vt:lpstr>
      <vt:lpstr>lbl_52900</vt:lpstr>
      <vt:lpstr>lbl_53100</vt:lpstr>
      <vt:lpstr>lbl_53200</vt:lpstr>
      <vt:lpstr>lbl_53300</vt:lpstr>
      <vt:lpstr>lblA41100</vt:lpstr>
      <vt:lpstr>lblA41200</vt:lpstr>
      <vt:lpstr>lblA41300</vt:lpstr>
      <vt:lpstr>lblA41400</vt:lpstr>
      <vt:lpstr>lblA41500</vt:lpstr>
      <vt:lpstr>lblA41600</vt:lpstr>
      <vt:lpstr>lblA41700</vt:lpstr>
      <vt:lpstr>lblA41900</vt:lpstr>
      <vt:lpstr>lblA42100</vt:lpstr>
      <vt:lpstr>lblA42200</vt:lpstr>
      <vt:lpstr>lblA51100</vt:lpstr>
      <vt:lpstr>lblA51200</vt:lpstr>
      <vt:lpstr>lblA51300</vt:lpstr>
      <vt:lpstr>lblA52100</vt:lpstr>
      <vt:lpstr>lblA52200</vt:lpstr>
      <vt:lpstr>lblA52300</vt:lpstr>
      <vt:lpstr>lblA52400</vt:lpstr>
      <vt:lpstr>lblA52500</vt:lpstr>
      <vt:lpstr>lblA52600</vt:lpstr>
      <vt:lpstr>lblA52700</vt:lpstr>
      <vt:lpstr>lblA52800</vt:lpstr>
      <vt:lpstr>lblA52900</vt:lpstr>
      <vt:lpstr>lblA53100</vt:lpstr>
      <vt:lpstr>lblA53200</vt:lpstr>
      <vt:lpstr>lblA53300</vt:lpstr>
      <vt:lpstr>lblAABIICP</vt:lpstr>
      <vt:lpstr>lblAABM</vt:lpstr>
      <vt:lpstr>lblAAOOI</vt:lpstr>
      <vt:lpstr>lblAASDE</vt:lpstr>
      <vt:lpstr>lblAASDI</vt:lpstr>
      <vt:lpstr>lblAASDOAF</vt:lpstr>
      <vt:lpstr>lblAOAO</vt:lpstr>
      <vt:lpstr>lblAOBIICP</vt:lpstr>
      <vt:lpstr>lblAOBM</vt:lpstr>
      <vt:lpstr>lblAOENE</vt:lpstr>
      <vt:lpstr>lblAOENI</vt:lpstr>
      <vt:lpstr>lblAOOO</vt:lpstr>
      <vt:lpstr>lblAOOOF</vt:lpstr>
      <vt:lpstr>lblAOOOI</vt:lpstr>
      <vt:lpstr>lblCA</vt:lpstr>
      <vt:lpstr>lblCE</vt:lpstr>
      <vt:lpstr>lblESFA11100</vt:lpstr>
      <vt:lpstr>lblNA</vt:lpstr>
      <vt:lpstr>lblNE</vt:lpstr>
      <vt:lpstr>parEnte</vt:lpstr>
      <vt:lpstr>txtABIICP_C</vt:lpstr>
      <vt:lpstr>txtABM_C</vt:lpstr>
      <vt:lpstr>txtAOOI_C</vt:lpstr>
      <vt:lpstr>txtASDE_C</vt:lpstr>
      <vt:lpstr>txtASDI_C</vt:lpstr>
      <vt:lpstr>txtASDOAF_C</vt:lpstr>
      <vt:lpstr>txtOAO_C</vt:lpstr>
      <vt:lpstr>txtOBIICP</vt:lpstr>
      <vt:lpstr>txtOBM</vt:lpstr>
      <vt:lpstr>txtOENE</vt:lpstr>
      <vt:lpstr>txtOENI</vt:lpstr>
      <vt:lpstr>txtOOO</vt:lpstr>
      <vt:lpstr>txtOOOF</vt:lpstr>
      <vt:lpstr>txtOOOI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Munguia, Hugo Israel</dc:creator>
  <cp:lastModifiedBy>Rebolledo Aguilar, Dulce María</cp:lastModifiedBy>
  <dcterms:created xsi:type="dcterms:W3CDTF">2017-12-14T16:44:24Z</dcterms:created>
  <dcterms:modified xsi:type="dcterms:W3CDTF">2018-02-28T16:19:49Z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